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4519" calcMode="manual" fullCalcOnLoad="1"/>
</workbook>
</file>

<file path=xl/calcChain.xml><?xml version="1.0" encoding="utf-8"?>
<calcChain xmlns="http://schemas.openxmlformats.org/spreadsheetml/2006/main">
  <c r="E4" i="7"/>
  <c r="F4"/>
  <c r="J6" i="3"/>
  <c r="C21"/>
  <c r="C6"/>
  <c r="D21"/>
  <c r="D6"/>
  <c r="D56"/>
  <c r="E21"/>
  <c r="E6"/>
  <c r="F21"/>
  <c r="F6"/>
  <c r="F56"/>
  <c r="G21"/>
  <c r="G6"/>
  <c r="H21"/>
  <c r="H6"/>
  <c r="H56"/>
  <c r="I21"/>
  <c r="I6"/>
  <c r="J21"/>
  <c r="K21"/>
  <c r="K6"/>
  <c r="L21"/>
  <c r="L6"/>
  <c r="L56"/>
  <c r="C28"/>
  <c r="D28"/>
  <c r="E28"/>
  <c r="F28"/>
  <c r="G28"/>
  <c r="H28"/>
  <c r="I28"/>
  <c r="J28"/>
  <c r="J56"/>
  <c r="K28"/>
  <c r="L28"/>
  <c r="D39"/>
  <c r="H39"/>
  <c r="L39"/>
  <c r="C40"/>
  <c r="C39"/>
  <c r="D40"/>
  <c r="E40"/>
  <c r="E39"/>
  <c r="F40"/>
  <c r="F39"/>
  <c r="G40"/>
  <c r="G39"/>
  <c r="H40"/>
  <c r="I40"/>
  <c r="I39"/>
  <c r="J40"/>
  <c r="J39"/>
  <c r="K40"/>
  <c r="K39"/>
  <c r="L40"/>
  <c r="C50"/>
  <c r="D50"/>
  <c r="E50"/>
  <c r="F50"/>
  <c r="G50"/>
  <c r="H50"/>
  <c r="I50"/>
  <c r="J50"/>
  <c r="K50"/>
  <c r="L50"/>
  <c r="I56"/>
  <c r="E56"/>
  <c r="K56"/>
  <c r="G56"/>
  <c r="C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<sst xmlns="http://schemas.openxmlformats.org/spreadsheetml/2006/main" count="154" uniqueCount="129">
  <si>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</si>
  <si>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</si>
  <si>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</si>
  <si>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</si>
  <si>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</si>
  <si>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</si>
  <si>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</si>
  <si>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</si>
  <si>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</si>
  <si>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</si>
  <si>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</si>
  <si>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</si>
  <si>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</si>
  <si>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</si>
  <si>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</si>
  <si>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</si>
  <si>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</si>
  <si>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</si>
  <si>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</si>
  <si>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</si>
  <si>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</si>
  <si>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</si>
  <si>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</si>
  <si>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</si>
  <si>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</si>
  <si>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</si>
  <si>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</si>
  <si>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</si>
  <si>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</si>
  <si>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</si>
  <si>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</si>
  <si>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</si>
  <si>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</si>
  <si>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</si>
  <si>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</si>
  <si>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</si>
  <si>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</si>
  <si>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</si>
  <si>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</si>
  <si>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</si>
  <si>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</si>
  <si>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</si>
  <si>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</si>
  <si>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</si>
  <si>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</si>
  <si>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</si>
  <si>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</si>
  <si>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</si>
  <si>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</si>
  <si>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</si>
  <si>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</si>
  <si>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</si>
  <si>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</si>
  <si>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</si>
  <si>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</si>
  <si>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</si>
  <si>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</si>
  <si>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</si>
  <si>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</si>
  <si>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</si>
  <si>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</si>
  <si>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</si>
  <si>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</si>
  <si>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</si>
  <si>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</si>
  <si>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</si>
  <si>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</si>
  <si>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</si>
  <si>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</si>
  <si>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</si>
  <si>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</si>
  <si>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</si>
  <si>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</si>
  <si>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</si>
  <si>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</si>
  <si>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</si>
  <si>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</si>
  <si>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</si>
  <si>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</si>
  <si>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</si>
  <si>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</si>
  <si>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</si>
  <si>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</si>
  <si>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</si>
  <si>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</si>
  <si>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</si>
  <si>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</si>
  <si>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</si>
  <si>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</si>
  <si>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</si>
  <si>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</si>
  <si>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</si>
  <si>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</si>
  <si>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</si>
  <si>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</si>
  <si>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</si>
  <si>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</si>
  <si>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</si>
  <si>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</si>
  <si>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</si>
  <si>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</si>
  <si>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</si>
  <si>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</si>
  <si>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</si>
  <si>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</si>
  <si>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</si>
  <si>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</si>
  <si>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</si>
  <si>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</si>
  <si>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</si>
  <si>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</si>
  <si>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</si>
  <si>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</si>
  <si>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</si>
  <si>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</si>
  <si>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</si>
  <si>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</si>
  <si>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</si>
  <si>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перше півріччя 2021 року</t>
  </si>
  <si>
    <t>Путивльський районний суд Сумської області</t>
  </si>
  <si>
    <t>41500. Сумська область.м. Путивль</t>
  </si>
  <si>
    <t>просп. Іоанна Путивльського</t>
  </si>
  <si>
    <t/>
  </si>
  <si>
    <t>Я.І. Данік</t>
  </si>
  <si>
    <t>Д.В. Мужецька</t>
  </si>
  <si>
    <t>(05442)5-27-89</t>
  </si>
  <si>
    <t>(05442)5-43-55</t>
  </si>
  <si>
    <t>inbox@pt.su.court.gov.ua</t>
  </si>
  <si>
    <t>5 липня 2021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</si>
</sst>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54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&amp;C&amp;LFA853AA3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296</v>
      </c>
      <c r="D6" s="96">
        <f t="shared" si="0"/>
        <v>278281.61</v>
      </c>
      <c r="E6" s="96">
        <f t="shared" si="0"/>
        <v>279</v>
      </c>
      <c r="F6" s="96">
        <f t="shared" si="0"/>
        <v>267416.55</v>
      </c>
      <c r="G6" s="96">
        <f t="shared" si="0"/>
        <v>7</v>
      </c>
      <c r="H6" s="96">
        <f t="shared" si="0"/>
        <v>6390</v>
      </c>
      <c r="I6" s="96">
        <f t="shared" si="0"/>
        <v>16</v>
      </c>
      <c r="J6" s="96">
        <f t="shared" si="0"/>
        <v>11140.2</v>
      </c>
      <c r="K6" s="96">
        <f t="shared" si="0"/>
        <v>19</v>
      </c>
      <c r="L6" s="96">
        <f t="shared" si="0"/>
        <v>16798</v>
      </c>
    </row>
    <row r="7" spans="1:12" ht="16.5" customHeight="1">
      <c r="A7" s="87">
        <v>2</v>
      </c>
      <c r="B7" s="90" t="s">
        <v>74</v>
      </c>
      <c r="C7" s="97">
        <v>130</v>
      </c>
      <c r="D7" s="97">
        <v>172138.91</v>
      </c>
      <c r="E7" s="97">
        <v>118</v>
      </c>
      <c r="F7" s="97">
        <v>165123.65</v>
      </c>
      <c r="G7" s="97">
        <v>4</v>
      </c>
      <c r="H7" s="97">
        <v>5128.8</v>
      </c>
      <c r="I7" s="97">
        <v>13</v>
      </c>
      <c r="J7" s="97">
        <v>10459.200000000001</v>
      </c>
      <c r="K7" s="97">
        <v>13</v>
      </c>
      <c r="L7" s="97">
        <v>11804</v>
      </c>
    </row>
    <row r="8" spans="1:12" ht="16.5" customHeight="1">
      <c r="A8" s="87">
        <v>3</v>
      </c>
      <c r="B8" s="91" t="s">
        <v>75</v>
      </c>
      <c r="C8" s="97">
        <v>35</v>
      </c>
      <c r="D8" s="97">
        <v>78020.800000000003</v>
      </c>
      <c r="E8" s="97">
        <v>34</v>
      </c>
      <c r="F8" s="97">
        <v>82392.800000000003</v>
      </c>
      <c r="G8" s="97">
        <v>3</v>
      </c>
      <c r="H8" s="97">
        <v>4288</v>
      </c>
      <c r="I8" s="97">
        <v>2</v>
      </c>
      <c r="J8" s="97">
        <v>1261.2</v>
      </c>
      <c r="K8" s="97"/>
      <c r="L8" s="97"/>
    </row>
    <row r="9" spans="1:12" ht="16.5" customHeight="1">
      <c r="A9" s="87">
        <v>4</v>
      </c>
      <c r="B9" s="91" t="s">
        <v>76</v>
      </c>
      <c r="C9" s="97">
        <v>95</v>
      </c>
      <c r="D9" s="97">
        <v>94118.11</v>
      </c>
      <c r="E9" s="97">
        <v>84</v>
      </c>
      <c r="F9" s="97">
        <v>82730.850000000006</v>
      </c>
      <c r="G9" s="97">
        <v>1</v>
      </c>
      <c r="H9" s="97">
        <v>840.8</v>
      </c>
      <c r="I9" s="97">
        <v>11</v>
      </c>
      <c r="J9" s="97">
        <v>9198</v>
      </c>
      <c r="K9" s="97">
        <v>13</v>
      </c>
      <c r="L9" s="97">
        <v>11804</v>
      </c>
    </row>
    <row r="10" spans="1:12" ht="19.5" customHeight="1">
      <c r="A10" s="87">
        <v>5</v>
      </c>
      <c r="B10" s="90" t="s">
        <v>77</v>
      </c>
      <c r="C10" s="97">
        <v>51</v>
      </c>
      <c r="D10" s="97">
        <v>53886.400000000001</v>
      </c>
      <c r="E10" s="97">
        <v>49</v>
      </c>
      <c r="F10" s="97">
        <v>51616.4</v>
      </c>
      <c r="G10" s="97"/>
      <c r="H10" s="97"/>
      <c r="I10" s="97"/>
      <c r="J10" s="97"/>
      <c r="K10" s="97">
        <v>2</v>
      </c>
      <c r="L10" s="97">
        <v>3178</v>
      </c>
    </row>
    <row r="11" spans="1:12" ht="19.5" customHeight="1">
      <c r="A11" s="87">
        <v>6</v>
      </c>
      <c r="B11" s="91" t="s">
        <v>78</v>
      </c>
      <c r="C11" s="97">
        <v>5</v>
      </c>
      <c r="D11" s="97">
        <v>11350</v>
      </c>
      <c r="E11" s="97">
        <v>4</v>
      </c>
      <c r="F11" s="97">
        <v>9080</v>
      </c>
      <c r="G11" s="97"/>
      <c r="H11" s="97"/>
      <c r="I11" s="97"/>
      <c r="J11" s="97"/>
      <c r="K11" s="97">
        <v>1</v>
      </c>
      <c r="L11" s="97">
        <v>2270</v>
      </c>
    </row>
    <row r="12" spans="1:12" ht="19.5" customHeight="1">
      <c r="A12" s="87">
        <v>7</v>
      </c>
      <c r="B12" s="91" t="s">
        <v>79</v>
      </c>
      <c r="C12" s="97">
        <v>46</v>
      </c>
      <c r="D12" s="97">
        <v>42536.4</v>
      </c>
      <c r="E12" s="97">
        <v>45</v>
      </c>
      <c r="F12" s="97">
        <v>42536.4</v>
      </c>
      <c r="G12" s="97"/>
      <c r="H12" s="97"/>
      <c r="I12" s="97"/>
      <c r="J12" s="97"/>
      <c r="K12" s="97">
        <v>1</v>
      </c>
      <c r="L12" s="97">
        <v>908</v>
      </c>
    </row>
    <row r="13" spans="1:12" ht="15" customHeight="1">
      <c r="A13" s="87">
        <v>8</v>
      </c>
      <c r="B13" s="90" t="s">
        <v>18</v>
      </c>
      <c r="C13" s="97">
        <v>21</v>
      </c>
      <c r="D13" s="97">
        <v>19000.8</v>
      </c>
      <c r="E13" s="97">
        <v>21</v>
      </c>
      <c r="F13" s="97">
        <v>19010</v>
      </c>
      <c r="G13" s="97">
        <v>3</v>
      </c>
      <c r="H13" s="97">
        <v>1261.2</v>
      </c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33</v>
      </c>
      <c r="D15" s="97">
        <v>17479</v>
      </c>
      <c r="E15" s="97">
        <v>33</v>
      </c>
      <c r="F15" s="97">
        <v>16344</v>
      </c>
      <c r="G15" s="97"/>
      <c r="H15" s="97"/>
      <c r="I15" s="97"/>
      <c r="J15" s="97"/>
      <c r="K15" s="97">
        <v>1</v>
      </c>
      <c r="L15" s="97">
        <v>1135</v>
      </c>
    </row>
    <row r="16" spans="1:12" ht="21" customHeight="1">
      <c r="A16" s="87">
        <v>11</v>
      </c>
      <c r="B16" s="91" t="s">
        <v>78</v>
      </c>
      <c r="C16" s="97">
        <v>3</v>
      </c>
      <c r="D16" s="97">
        <v>3405</v>
      </c>
      <c r="E16" s="97">
        <v>2</v>
      </c>
      <c r="F16" s="97">
        <v>2270</v>
      </c>
      <c r="G16" s="97"/>
      <c r="H16" s="97"/>
      <c r="I16" s="97"/>
      <c r="J16" s="97"/>
      <c r="K16" s="97">
        <v>1</v>
      </c>
      <c r="L16" s="97">
        <v>1135</v>
      </c>
    </row>
    <row r="17" spans="1:12" ht="21" customHeight="1">
      <c r="A17" s="87">
        <v>12</v>
      </c>
      <c r="B17" s="91" t="s">
        <v>79</v>
      </c>
      <c r="C17" s="97">
        <v>30</v>
      </c>
      <c r="D17" s="97">
        <v>14074</v>
      </c>
      <c r="E17" s="97">
        <v>31</v>
      </c>
      <c r="F17" s="97">
        <v>14074</v>
      </c>
      <c r="G17" s="97"/>
      <c r="H17" s="97"/>
      <c r="I17" s="97"/>
      <c r="J17" s="97"/>
      <c r="K17" s="97"/>
      <c r="L17" s="97"/>
    </row>
    <row r="18" spans="1:12" ht="21" customHeight="1">
      <c r="A18" s="87">
        <v>13</v>
      </c>
      <c r="B18" s="99" t="s">
        <v>104</v>
      </c>
      <c r="C18" s="97">
        <v>59</v>
      </c>
      <c r="D18" s="97">
        <v>13393</v>
      </c>
      <c r="E18" s="97">
        <v>56</v>
      </c>
      <c r="F18" s="97">
        <v>12939</v>
      </c>
      <c r="G18" s="97"/>
      <c r="H18" s="97"/>
      <c r="I18" s="97">
        <v>3</v>
      </c>
      <c r="J18" s="97">
        <v>681</v>
      </c>
      <c r="K18" s="97">
        <v>3</v>
      </c>
      <c r="L18" s="97">
        <v>681</v>
      </c>
    </row>
    <row r="19" spans="1:12" ht="21" customHeight="1">
      <c r="A19" s="87">
        <v>14</v>
      </c>
      <c r="B19" s="99" t="s">
        <v>105</v>
      </c>
      <c r="C19" s="97">
        <v>1</v>
      </c>
      <c r="D19" s="97">
        <v>113.5</v>
      </c>
      <c r="E19" s="97">
        <v>1</v>
      </c>
      <c r="F19" s="97">
        <v>113.5</v>
      </c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1</v>
      </c>
      <c r="D21" s="97">
        <f t="shared" si="1"/>
        <v>2270</v>
      </c>
      <c r="E21" s="97">
        <f t="shared" si="1"/>
        <v>1</v>
      </c>
      <c r="F21" s="97">
        <f t="shared" si="1"/>
        <v>2270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>
        <v>1</v>
      </c>
      <c r="D23" s="97">
        <v>2270</v>
      </c>
      <c r="E23" s="97">
        <v>1</v>
      </c>
      <c r="F23" s="97">
        <v>2270</v>
      </c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3</v>
      </c>
      <c r="D39" s="96">
        <f t="shared" si="3"/>
        <v>2724</v>
      </c>
      <c r="E39" s="96">
        <f t="shared" si="3"/>
        <v>5</v>
      </c>
      <c r="F39" s="96">
        <f t="shared" si="3"/>
        <v>2270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3</v>
      </c>
      <c r="D40" s="97">
        <f t="shared" si="4"/>
        <v>2724</v>
      </c>
      <c r="E40" s="97">
        <f t="shared" si="4"/>
        <v>5</v>
      </c>
      <c r="F40" s="97">
        <f t="shared" si="4"/>
        <v>2270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3</v>
      </c>
      <c r="D44" s="97">
        <v>2724</v>
      </c>
      <c r="E44" s="97">
        <v>5</v>
      </c>
      <c r="F44" s="97">
        <v>2270</v>
      </c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3</v>
      </c>
      <c r="D46" s="97">
        <v>2724</v>
      </c>
      <c r="E46" s="97">
        <v>5</v>
      </c>
      <c r="F46" s="97">
        <v>2270</v>
      </c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32</v>
      </c>
      <c r="D50" s="96">
        <f t="shared" si="5"/>
        <v>456.27</v>
      </c>
      <c r="E50" s="96">
        <f t="shared" si="5"/>
        <v>30</v>
      </c>
      <c r="F50" s="96">
        <f t="shared" si="5"/>
        <v>450.18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2</v>
      </c>
      <c r="L50" s="96">
        <f t="shared" si="5"/>
        <v>13.62</v>
      </c>
    </row>
    <row r="51" spans="1:12" ht="18.75" customHeight="1">
      <c r="A51" s="87">
        <v>46</v>
      </c>
      <c r="B51" s="90" t="s">
        <v>9</v>
      </c>
      <c r="C51" s="97">
        <v>29</v>
      </c>
      <c r="D51" s="97">
        <v>306.45</v>
      </c>
      <c r="E51" s="97">
        <v>27</v>
      </c>
      <c r="F51" s="97">
        <v>300.36</v>
      </c>
      <c r="G51" s="97"/>
      <c r="H51" s="97"/>
      <c r="I51" s="97"/>
      <c r="J51" s="97"/>
      <c r="K51" s="97">
        <v>2</v>
      </c>
      <c r="L51" s="97">
        <v>13.62</v>
      </c>
    </row>
    <row r="52" spans="1:12" ht="27" customHeight="1">
      <c r="A52" s="87">
        <v>47</v>
      </c>
      <c r="B52" s="90" t="s">
        <v>10</v>
      </c>
      <c r="C52" s="97">
        <v>2</v>
      </c>
      <c r="D52" s="97">
        <v>136.19999999999999</v>
      </c>
      <c r="E52" s="97">
        <v>2</v>
      </c>
      <c r="F52" s="97">
        <v>136.19999999999999</v>
      </c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>
        <v>1</v>
      </c>
      <c r="D54" s="97">
        <v>13.62</v>
      </c>
      <c r="E54" s="97">
        <v>1</v>
      </c>
      <c r="F54" s="97">
        <v>13.62</v>
      </c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91</v>
      </c>
      <c r="D55" s="96">
        <v>41314</v>
      </c>
      <c r="E55" s="96">
        <v>56</v>
      </c>
      <c r="F55" s="96">
        <v>25140</v>
      </c>
      <c r="G55" s="96"/>
      <c r="H55" s="96"/>
      <c r="I55" s="96">
        <v>91</v>
      </c>
      <c r="J55" s="96">
        <v>41314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422</v>
      </c>
      <c r="D56" s="96">
        <f t="shared" si="6"/>
        <v>322775.88</v>
      </c>
      <c r="E56" s="96">
        <f t="shared" si="6"/>
        <v>370</v>
      </c>
      <c r="F56" s="96">
        <f t="shared" si="6"/>
        <v>295276.73</v>
      </c>
      <c r="G56" s="96">
        <f t="shared" si="6"/>
        <v>7</v>
      </c>
      <c r="H56" s="96">
        <f t="shared" si="6"/>
        <v>6390</v>
      </c>
      <c r="I56" s="96">
        <f t="shared" si="6"/>
        <v>107</v>
      </c>
      <c r="J56" s="96">
        <f t="shared" si="6"/>
        <v>52454.2</v>
      </c>
      <c r="K56" s="96">
        <f t="shared" si="6"/>
        <v>21</v>
      </c>
      <c r="L56" s="96">
        <f t="shared" si="6"/>
        <v>16811.62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Путивльський районний суд Сумської області,_x000D_
 Початок періоду: 01.01.2021, Кінець періоду: 30.06.2021&amp;LFA853AA3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21</v>
      </c>
      <c r="F4" s="93">
        <f>SUM(F5:F25)</f>
        <v>16811.620000000003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16</v>
      </c>
      <c r="F7" s="95">
        <v>13847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>
        <v>2</v>
      </c>
      <c r="F10" s="95">
        <v>1816</v>
      </c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/>
      <c r="F13" s="95"/>
    </row>
    <row r="14" spans="1:6" ht="21" customHeight="1">
      <c r="A14" s="67">
        <v>11</v>
      </c>
      <c r="B14" s="149" t="s">
        <v>67</v>
      </c>
      <c r="C14" s="150"/>
      <c r="D14" s="151"/>
      <c r="E14" s="94">
        <v>2</v>
      </c>
      <c r="F14" s="95">
        <v>13.62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>
        <v>1</v>
      </c>
      <c r="F20" s="95">
        <v>1135</v>
      </c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Путивльський районний суд Сумської області,_x000D_
 Початок періоду: 01.01.2021, Кінець періоду: 30.06.2021&amp;LFA853AA3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Антон</cp:lastModifiedBy>
  <cp:lastPrinted>2018-03-15T14:08:04Z</cp:lastPrinted>
  <dcterms:created xsi:type="dcterms:W3CDTF">2015-09-09T10:27:37Z</dcterms:created>
  <dcterms:modified xsi:type="dcterms:W3CDTF">2021-07-16T06:18:55Z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10_00584_2.2021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FA853AA3</vt:lpwstr>
  </property>
  <property fmtid="{D5CDD505-2E9C-101B-9397-08002B2CF9AE}" pid="9" name="Підрозділ">
    <vt:lpwstr>Путивльський районний суд Сумської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821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30.06.2021</vt:lpwstr>
  </property>
  <property fmtid="{D5CDD505-2E9C-101B-9397-08002B2CF9AE}" pid="14" name="Період">
    <vt:lpwstr>перше півріччя 2021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